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6000美馬農林事務所_PJ01\021 農業水利施設保全対策事業_長寿命化対策（美馬南岸２地区）\03 R８年度\04_業務\Ｒ８馬耕　長寿命化　美馬南岸２　測量業務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業務委託費内訳書!$A$1:$G$43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業務委託費内訳書!$G$43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業務委託費内訳書!$I$43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43"/>
  <c r="G42"/>
  <c r="G40"/>
  <c r="G38"/>
  <c r="G37"/>
  <c r="G36"/>
  <c r="G35"/>
  <c r="G34"/>
  <c r="G31"/>
  <c r="G29"/>
  <c r="G28"/>
  <c r="G27"/>
  <c r="G26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<sst xmlns="http://schemas.openxmlformats.org/spreadsheetml/2006/main">
  <si>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</si>
  <si>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</si>
  <si>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</si>
  <si>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</si>
  <si>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</si>
  <si>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Ｒ８馬耕　長寿命化　美馬南岸２　測量業務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</si>
  <si>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</si>
  <si>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</si>
  <si>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</si>
  <si>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</si>
  <si>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</si>
  <si>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</si>
  <si>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測量作業費
_x000d_</t>
  </si>
  <si>
    <t>式</t>
  </si>
  <si>
    <t>直接測量費
_x000d_</t>
  </si>
  <si>
    <t>直接人件費～機械経費
_x000d_</t>
  </si>
  <si>
    <t>路線測量 作業計画
_x000d_</t>
  </si>
  <si>
    <t>業務</t>
  </si>
  <si>
    <t>路線測量 現地踏査
_x000d_平地,耕地</t>
  </si>
  <si>
    <t>km</t>
  </si>
  <si>
    <t>４級基準点測量
_x000d_平地,耕地</t>
  </si>
  <si>
    <t>点</t>
  </si>
  <si>
    <t>路線測量 中心線測量
_x000d_平地,耕地</t>
  </si>
  <si>
    <t>路線測量 縦断測量
_x000d_平地,耕地</t>
  </si>
  <si>
    <t>路線測量 横断測量
_x000d_平地,耕地,45ｍ未満</t>
  </si>
  <si>
    <t>現地測量(Ⅰ)
_x000d_平地,耕地,0.009km2</t>
  </si>
  <si>
    <t>現地測量(Ⅱ)
_x000d_平地,耕地,0.009km2</t>
  </si>
  <si>
    <t>打合せ（測量業務基準日額）
_x000d_着手前・最終</t>
  </si>
  <si>
    <t>回</t>
  </si>
  <si>
    <t>打合せ（測量業務基準日額）
_x000d_中間</t>
  </si>
  <si>
    <t>直接経費(電子成果･安全費除く)
_x000d_</t>
  </si>
  <si>
    <t>直接経費(電子成果・安全費除く)
_x000d_</t>
  </si>
  <si>
    <t>旅費交通費（測量）
_x000d_</t>
  </si>
  <si>
    <t>≪打合せ（測量旅費・交通費）≫
_x000d_着手前・最終</t>
  </si>
  <si>
    <t>その他
_x000d_</t>
  </si>
  <si>
    <t>電子納品版業務報告書作成
_x000d_</t>
  </si>
  <si>
    <t>直接経費（電子成果品作成費）
_x000d_</t>
  </si>
  <si>
    <t>技術管理費
_x000d_</t>
  </si>
  <si>
    <t>精度管理費
_x000d_</t>
  </si>
  <si>
    <t>精度管理費集計
_x000d_</t>
  </si>
  <si>
    <t>諸経費
_x000d_</t>
  </si>
  <si>
    <t>諸経費（率計上）
_x000d_</t>
  </si>
  <si>
    <t>測量業務価格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</si>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</sst>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+G11+G40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+G12+G26+G33+G34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14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14</v>
      </c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14</v>
      </c>
      <c r="E15" s="17" t="s">
        <v>13</v>
      </c>
      <c r="F15" s="18">
        <v>1</v>
      </c>
      <c r="G15" s="19">
        <f>+G16+G17+G18+G19+G20+G21+G22+G23+G24+G25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16</v>
      </c>
      <c r="E16" s="17" t="s">
        <v>17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18</v>
      </c>
      <c r="E17" s="17" t="s">
        <v>19</v>
      </c>
      <c r="F17" s="18">
        <v>0.17999999999999999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20</v>
      </c>
      <c r="E18" s="17" t="s">
        <v>21</v>
      </c>
      <c r="F18" s="18">
        <v>2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22</v>
      </c>
      <c r="E19" s="17" t="s">
        <v>19</v>
      </c>
      <c r="F19" s="18">
        <v>0.17999999999999999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23</v>
      </c>
      <c r="E20" s="17" t="s">
        <v>19</v>
      </c>
      <c r="F20" s="18">
        <v>0.17999999999999999</v>
      </c>
      <c r="G20" s="25"/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24</v>
      </c>
      <c r="E21" s="17" t="s">
        <v>19</v>
      </c>
      <c r="F21" s="18">
        <v>0.17999999999999999</v>
      </c>
      <c r="G21" s="25"/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25</v>
      </c>
      <c r="E22" s="17" t="s">
        <v>13</v>
      </c>
      <c r="F22" s="18">
        <v>1</v>
      </c>
      <c r="G22" s="25"/>
      <c r="H22" s="20"/>
      <c r="I22" s="21">
        <v>13</v>
      </c>
      <c r="J22" s="21">
        <v>4</v>
      </c>
    </row>
    <row r="23" ht="42" customHeight="1">
      <c r="A23" s="22"/>
      <c r="B23" s="23"/>
      <c r="C23" s="23"/>
      <c r="D23" s="24" t="s">
        <v>26</v>
      </c>
      <c r="E23" s="17" t="s">
        <v>13</v>
      </c>
      <c r="F23" s="18">
        <v>1</v>
      </c>
      <c r="G23" s="25"/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27</v>
      </c>
      <c r="E24" s="17" t="s">
        <v>28</v>
      </c>
      <c r="F24" s="18">
        <v>2</v>
      </c>
      <c r="G24" s="25"/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29</v>
      </c>
      <c r="E25" s="17" t="s">
        <v>28</v>
      </c>
      <c r="F25" s="18">
        <v>1</v>
      </c>
      <c r="G25" s="25"/>
      <c r="H25" s="20"/>
      <c r="I25" s="21">
        <v>16</v>
      </c>
      <c r="J25" s="21">
        <v>4</v>
      </c>
    </row>
    <row r="26" ht="42" customHeight="1">
      <c r="A26" s="14" t="s">
        <v>30</v>
      </c>
      <c r="B26" s="15"/>
      <c r="C26" s="15"/>
      <c r="D26" s="16"/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1</v>
      </c>
    </row>
    <row r="27" ht="42" customHeight="1">
      <c r="A27" s="22"/>
      <c r="B27" s="15" t="s">
        <v>31</v>
      </c>
      <c r="C27" s="15"/>
      <c r="D27" s="16"/>
      <c r="E27" s="17" t="s">
        <v>13</v>
      </c>
      <c r="F27" s="18">
        <v>1</v>
      </c>
      <c r="G27" s="19">
        <f>+G28</f>
        <v>0</v>
      </c>
      <c r="H27" s="20"/>
      <c r="I27" s="21">
        <v>18</v>
      </c>
      <c r="J27" s="21">
        <v>2</v>
      </c>
    </row>
    <row r="28" ht="42" customHeight="1">
      <c r="A28" s="22"/>
      <c r="B28" s="23"/>
      <c r="C28" s="15" t="s">
        <v>31</v>
      </c>
      <c r="D28" s="16"/>
      <c r="E28" s="17" t="s">
        <v>13</v>
      </c>
      <c r="F28" s="18">
        <v>1</v>
      </c>
      <c r="G28" s="19">
        <f>+G29+G31</f>
        <v>0</v>
      </c>
      <c r="H28" s="20"/>
      <c r="I28" s="21">
        <v>19</v>
      </c>
      <c r="J28" s="21">
        <v>3</v>
      </c>
    </row>
    <row r="29" ht="42" customHeight="1">
      <c r="A29" s="22"/>
      <c r="B29" s="23"/>
      <c r="C29" s="23"/>
      <c r="D29" s="24" t="s">
        <v>32</v>
      </c>
      <c r="E29" s="17" t="s">
        <v>13</v>
      </c>
      <c r="F29" s="18">
        <v>1</v>
      </c>
      <c r="G29" s="19">
        <f>+G30</f>
        <v>0</v>
      </c>
      <c r="H29" s="20"/>
      <c r="I29" s="21">
        <v>20</v>
      </c>
      <c r="J29" s="21">
        <v>4</v>
      </c>
    </row>
    <row r="30" ht="42" customHeight="1">
      <c r="A30" s="22"/>
      <c r="B30" s="23"/>
      <c r="C30" s="23"/>
      <c r="D30" s="24" t="s">
        <v>33</v>
      </c>
      <c r="E30" s="17" t="s">
        <v>28</v>
      </c>
      <c r="F30" s="18">
        <v>2</v>
      </c>
      <c r="G30" s="25"/>
      <c r="H30" s="20"/>
      <c r="I30" s="21">
        <v>21</v>
      </c>
      <c r="J30" s="21">
        <v>4</v>
      </c>
    </row>
    <row r="31" ht="42" customHeight="1">
      <c r="A31" s="22"/>
      <c r="B31" s="23"/>
      <c r="C31" s="23"/>
      <c r="D31" s="24" t="s">
        <v>34</v>
      </c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4</v>
      </c>
    </row>
    <row r="32" ht="42" customHeight="1">
      <c r="A32" s="22"/>
      <c r="B32" s="23"/>
      <c r="C32" s="23"/>
      <c r="D32" s="24" t="s">
        <v>35</v>
      </c>
      <c r="E32" s="17" t="s">
        <v>13</v>
      </c>
      <c r="F32" s="18">
        <v>1</v>
      </c>
      <c r="G32" s="25"/>
      <c r="H32" s="20"/>
      <c r="I32" s="21">
        <v>23</v>
      </c>
      <c r="J32" s="21">
        <v>4</v>
      </c>
    </row>
    <row r="33" ht="42" customHeight="1">
      <c r="A33" s="14" t="s">
        <v>36</v>
      </c>
      <c r="B33" s="15"/>
      <c r="C33" s="15"/>
      <c r="D33" s="16"/>
      <c r="E33" s="17" t="s">
        <v>13</v>
      </c>
      <c r="F33" s="18">
        <v>1</v>
      </c>
      <c r="G33" s="25"/>
      <c r="H33" s="20"/>
      <c r="I33" s="21">
        <v>24</v>
      </c>
      <c r="J33" s="21"/>
    </row>
    <row r="34" ht="42" customHeight="1">
      <c r="A34" s="14" t="s">
        <v>37</v>
      </c>
      <c r="B34" s="15"/>
      <c r="C34" s="15"/>
      <c r="D34" s="16"/>
      <c r="E34" s="17" t="s">
        <v>13</v>
      </c>
      <c r="F34" s="18">
        <v>1</v>
      </c>
      <c r="G34" s="19">
        <f>+G35</f>
        <v>0</v>
      </c>
      <c r="H34" s="20"/>
      <c r="I34" s="21">
        <v>25</v>
      </c>
      <c r="J34" s="21"/>
    </row>
    <row r="35" ht="42" customHeight="1">
      <c r="A35" s="14" t="s">
        <v>38</v>
      </c>
      <c r="B35" s="15"/>
      <c r="C35" s="15"/>
      <c r="D35" s="16"/>
      <c r="E35" s="17" t="s">
        <v>13</v>
      </c>
      <c r="F35" s="18">
        <v>1</v>
      </c>
      <c r="G35" s="19">
        <f>+G36</f>
        <v>0</v>
      </c>
      <c r="H35" s="20"/>
      <c r="I35" s="21">
        <v>26</v>
      </c>
      <c r="J35" s="21">
        <v>1</v>
      </c>
    </row>
    <row r="36" ht="42" customHeight="1">
      <c r="A36" s="22"/>
      <c r="B36" s="15" t="s">
        <v>38</v>
      </c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</v>
      </c>
    </row>
    <row r="37" ht="42" customHeight="1">
      <c r="A37" s="22"/>
      <c r="B37" s="23"/>
      <c r="C37" s="15" t="s">
        <v>38</v>
      </c>
      <c r="D37" s="16"/>
      <c r="E37" s="17" t="s">
        <v>13</v>
      </c>
      <c r="F37" s="18">
        <v>1</v>
      </c>
      <c r="G37" s="19">
        <f>+G38</f>
        <v>0</v>
      </c>
      <c r="H37" s="20"/>
      <c r="I37" s="21">
        <v>28</v>
      </c>
      <c r="J37" s="21">
        <v>3</v>
      </c>
    </row>
    <row r="38" ht="42" customHeight="1">
      <c r="A38" s="22"/>
      <c r="B38" s="23"/>
      <c r="C38" s="23"/>
      <c r="D38" s="24" t="s">
        <v>38</v>
      </c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>
        <v>4</v>
      </c>
    </row>
    <row r="39" ht="42" customHeight="1">
      <c r="A39" s="22"/>
      <c r="B39" s="23"/>
      <c r="C39" s="23"/>
      <c r="D39" s="24" t="s">
        <v>39</v>
      </c>
      <c r="E39" s="17" t="s">
        <v>13</v>
      </c>
      <c r="F39" s="18">
        <v>1</v>
      </c>
      <c r="G39" s="25"/>
      <c r="H39" s="20"/>
      <c r="I39" s="21">
        <v>30</v>
      </c>
      <c r="J39" s="21">
        <v>4</v>
      </c>
    </row>
    <row r="40" ht="42" customHeight="1">
      <c r="A40" s="14" t="s">
        <v>40</v>
      </c>
      <c r="B40" s="15"/>
      <c r="C40" s="15"/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/>
    </row>
    <row r="41" ht="42" customHeight="1">
      <c r="A41" s="14" t="s">
        <v>41</v>
      </c>
      <c r="B41" s="15"/>
      <c r="C41" s="15"/>
      <c r="D41" s="16"/>
      <c r="E41" s="17" t="s">
        <v>13</v>
      </c>
      <c r="F41" s="18">
        <v>1</v>
      </c>
      <c r="G41" s="25"/>
      <c r="H41" s="20"/>
      <c r="I41" s="21">
        <v>32</v>
      </c>
      <c r="J41" s="21"/>
    </row>
    <row r="42" ht="42" customHeight="1">
      <c r="A42" s="14" t="s">
        <v>42</v>
      </c>
      <c r="B42" s="15"/>
      <c r="C42" s="15"/>
      <c r="D42" s="16"/>
      <c r="E42" s="17" t="s">
        <v>13</v>
      </c>
      <c r="F42" s="18">
        <v>1</v>
      </c>
      <c r="G42" s="19">
        <f>+G10</f>
        <v>0</v>
      </c>
      <c r="H42" s="20"/>
      <c r="I42" s="21">
        <v>33</v>
      </c>
      <c r="J42" s="21">
        <v>30</v>
      </c>
    </row>
    <row r="43" ht="42" customHeight="1">
      <c r="A43" s="26" t="s">
        <v>43</v>
      </c>
      <c r="B43" s="27"/>
      <c r="C43" s="27"/>
      <c r="D43" s="28"/>
      <c r="E43" s="29" t="s">
        <v>44</v>
      </c>
      <c r="F43" s="30" t="s">
        <v>44</v>
      </c>
      <c r="G43" s="31">
        <f>G42</f>
        <v>0</v>
      </c>
      <c r="I43" s="32">
        <v>34</v>
      </c>
      <c r="J43" s="32">
        <v>90</v>
      </c>
    </row>
    <row r="44" ht="42" customHeight="1">
      <c r="I44" s="32">
        <v>99999</v>
      </c>
    </row>
    <row r="45" ht="42" customHeight="1"/>
  </sheetData>
  <sheetProtection sheet="1" objects="1" scenarios="1" spinCount="100000" saltValue="vu1TPLjWqlHVnb7Oe/HYCJOOIQ6GsVqgGKxFannw9TX1ZbgtCtbd4/XWLBhxJj13JqV/C2fGNOAWrOwlHGt7dw==" hashValue="LGiS0G6TKqPRWFkDujoVaNdh8SnW6Gecvy4uWwi1Vi6gBXYwZK/hTm8wE9a43VRxztwYU7R1Rh8lCVvvGTWB2A==" algorithmName="SHA-512" password="FD80"/>
  <mergeCells count="23">
    <mergeCell ref="A43:D43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6:D26"/>
    <mergeCell ref="B27:D27"/>
    <mergeCell ref="C28:D28"/>
    <mergeCell ref="A33:D33"/>
    <mergeCell ref="A34:D34"/>
    <mergeCell ref="A35:D35"/>
    <mergeCell ref="B36:D36"/>
    <mergeCell ref="C37:D37"/>
    <mergeCell ref="A40:D40"/>
    <mergeCell ref="A41:D41"/>
    <mergeCell ref="A42:D42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nogi akihiro</cp:lastModifiedBy>
  <cp:lastPrinted>2026-06-05T02:04:47Z</cp:lastPrinted>
  <dcterms:created xsi:type="dcterms:W3CDTF">2014-01-09T08:55:00Z</dcterms:created>
  <dcterms:modified xsi:type="dcterms:W3CDTF">2026-10-16T10:05:32Z</dcterms:modified>
</cp:coreProperties>
</file>